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glasmachers\Desktop\"/>
    </mc:Choice>
  </mc:AlternateContent>
  <xr:revisionPtr revIDLastSave="0" documentId="13_ncr:1_{BF5DAFAD-2796-4E33-89B5-5B97E4AD8C95}" xr6:coauthVersionLast="36" xr6:coauthVersionMax="36" xr10:uidLastSave="{00000000-0000-0000-0000-000000000000}"/>
  <bookViews>
    <workbookView xWindow="1572" yWindow="0" windowWidth="21468" windowHeight="9648" activeTab="1" xr2:uid="{A70F6D31-907D-4E09-9F4B-BBBA51C37DC1}"/>
  </bookViews>
  <sheets>
    <sheet name="Stochastik" sheetId="1" r:id="rId1"/>
    <sheet name="OS Gain" sheetId="2" r:id="rId2"/>
    <sheet name="OS Gain Stud" sheetId="5" r:id="rId3"/>
    <sheet name="NL 1" sheetId="3" r:id="rId4"/>
    <sheet name="NL 2" sheetId="4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5" l="1"/>
  <c r="B4" i="5"/>
  <c r="B5" i="5"/>
  <c r="B6" i="5"/>
  <c r="B7" i="5"/>
  <c r="B8" i="5"/>
  <c r="B9" i="5"/>
  <c r="B10" i="5"/>
  <c r="B11" i="5"/>
  <c r="B12" i="5"/>
  <c r="B2" i="5"/>
  <c r="B4" i="4"/>
  <c r="B5" i="4"/>
  <c r="B6" i="4"/>
  <c r="B7" i="4"/>
  <c r="B8" i="4"/>
  <c r="B9" i="4"/>
  <c r="B10" i="4"/>
  <c r="B11" i="4"/>
  <c r="B12" i="4"/>
  <c r="B13" i="4"/>
  <c r="B3" i="4"/>
  <c r="B3" i="3"/>
  <c r="B5" i="3"/>
  <c r="B6" i="3"/>
  <c r="B7" i="3"/>
  <c r="B8" i="3"/>
  <c r="B9" i="3"/>
  <c r="B10" i="3"/>
  <c r="B11" i="3"/>
  <c r="B12" i="3"/>
  <c r="B13" i="3"/>
  <c r="B4" i="3"/>
  <c r="B3" i="2"/>
  <c r="B4" i="2"/>
  <c r="B5" i="2"/>
  <c r="B6" i="2"/>
  <c r="B7" i="2"/>
  <c r="B8" i="2"/>
  <c r="B9" i="2"/>
  <c r="B10" i="2"/>
  <c r="B11" i="2"/>
  <c r="B12" i="2"/>
  <c r="B2" i="2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4" i="1"/>
  <c r="A5" i="1"/>
  <c r="A6" i="1"/>
  <c r="A7" i="1"/>
  <c r="A8" i="1" s="1"/>
  <c r="A9" i="1" s="1"/>
  <c r="A10" i="1" s="1"/>
  <c r="A11" i="1" s="1"/>
  <c r="A12" i="1" s="1"/>
  <c r="A13" i="1" s="1"/>
  <c r="A14" i="1" s="1"/>
  <c r="A15" i="1" s="1"/>
  <c r="A3" i="1"/>
  <c r="A2" i="1"/>
</calcChain>
</file>

<file path=xl/sharedStrings.xml><?xml version="1.0" encoding="utf-8"?>
<sst xmlns="http://schemas.openxmlformats.org/spreadsheetml/2006/main" count="21" uniqueCount="8">
  <si>
    <t>Druck</t>
  </si>
  <si>
    <t>Messwert</t>
  </si>
  <si>
    <t>Offset-korrigiert</t>
  </si>
  <si>
    <t>Index</t>
  </si>
  <si>
    <t>Offset</t>
  </si>
  <si>
    <t>Steigungskorrigiert</t>
  </si>
  <si>
    <t>Steigungskorrektur</t>
  </si>
  <si>
    <t>Steigung aktuell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</si>
</sst>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Stochastisches Signal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Stochastik!$B$2:$B$34</c:f>
              <c:numCache>
                <c:formatCode>General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</c:numCache>
            </c:numRef>
          </c:xVal>
          <c:yVal>
            <c:numRef>
              <c:f>Stochastik!$C$2:$C$34</c:f>
              <c:numCache>
                <c:formatCode>General</c:formatCode>
                <c:ptCount val="33"/>
                <c:pt idx="0">
                  <c:v>-0.31</c:v>
                </c:pt>
                <c:pt idx="1">
                  <c:v>0.105</c:v>
                </c:pt>
                <c:pt idx="2">
                  <c:v>0.03</c:v>
                </c:pt>
                <c:pt idx="3">
                  <c:v>0.10100000000000001</c:v>
                </c:pt>
                <c:pt idx="4">
                  <c:v>2.7E-2</c:v>
                </c:pt>
                <c:pt idx="5">
                  <c:v>0.12</c:v>
                </c:pt>
                <c:pt idx="6">
                  <c:v>1E-3</c:v>
                </c:pt>
                <c:pt idx="7">
                  <c:v>-0.13200000000000001</c:v>
                </c:pt>
                <c:pt idx="8">
                  <c:v>-0.20799999999999999</c:v>
                </c:pt>
                <c:pt idx="9">
                  <c:v>0.112</c:v>
                </c:pt>
                <c:pt idx="10">
                  <c:v>5.0199999999999996</c:v>
                </c:pt>
                <c:pt idx="11">
                  <c:v>4.79</c:v>
                </c:pt>
                <c:pt idx="12">
                  <c:v>5.3129999999999997</c:v>
                </c:pt>
                <c:pt idx="13">
                  <c:v>5.2830000000000004</c:v>
                </c:pt>
                <c:pt idx="14">
                  <c:v>5.1619999999999999</c:v>
                </c:pt>
                <c:pt idx="15">
                  <c:v>4.883</c:v>
                </c:pt>
                <c:pt idx="16">
                  <c:v>5.0010000000000003</c:v>
                </c:pt>
                <c:pt idx="17">
                  <c:v>5.3250000000000002</c:v>
                </c:pt>
                <c:pt idx="18">
                  <c:v>5.0309999999999997</c:v>
                </c:pt>
                <c:pt idx="19">
                  <c:v>5.2530000000000001</c:v>
                </c:pt>
                <c:pt idx="20">
                  <c:v>10.583</c:v>
                </c:pt>
                <c:pt idx="21">
                  <c:v>10.352</c:v>
                </c:pt>
                <c:pt idx="22">
                  <c:v>10.173999999999999</c:v>
                </c:pt>
                <c:pt idx="23">
                  <c:v>10.035</c:v>
                </c:pt>
                <c:pt idx="24">
                  <c:v>10.015000000000001</c:v>
                </c:pt>
                <c:pt idx="25">
                  <c:v>9.8819999999999997</c:v>
                </c:pt>
                <c:pt idx="26">
                  <c:v>9.91</c:v>
                </c:pt>
                <c:pt idx="27">
                  <c:v>10.050000000000001</c:v>
                </c:pt>
                <c:pt idx="28">
                  <c:v>10.012</c:v>
                </c:pt>
                <c:pt idx="29">
                  <c:v>10.087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3D-4745-84DA-B992D1786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804255"/>
        <c:axId val="211013695"/>
      </c:scatterChart>
      <c:valAx>
        <c:axId val="203804255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Wahrer Wert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1013695"/>
        <c:crosses val="autoZero"/>
        <c:crossBetween val="midCat"/>
      </c:valAx>
      <c:valAx>
        <c:axId val="211013695"/>
        <c:scaling>
          <c:orientation val="minMax"/>
          <c:max val="1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Messwert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38042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Beispiel-Kennlinie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Messwerte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'OS Gain'!$A$2:$A$12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'OS Gain'!$B$2:$B$12</c:f>
              <c:numCache>
                <c:formatCode>General</c:formatCode>
                <c:ptCount val="11"/>
                <c:pt idx="0">
                  <c:v>0.56399999999999995</c:v>
                </c:pt>
                <c:pt idx="1">
                  <c:v>1.504</c:v>
                </c:pt>
                <c:pt idx="2">
                  <c:v>2.444</c:v>
                </c:pt>
                <c:pt idx="3">
                  <c:v>3.3839999999999999</c:v>
                </c:pt>
                <c:pt idx="4">
                  <c:v>4.3239999999999998</c:v>
                </c:pt>
                <c:pt idx="5">
                  <c:v>5.2639999999999993</c:v>
                </c:pt>
                <c:pt idx="6">
                  <c:v>6.2039999999999997</c:v>
                </c:pt>
                <c:pt idx="7">
                  <c:v>7.1439999999999992</c:v>
                </c:pt>
                <c:pt idx="8">
                  <c:v>8.0839999999999996</c:v>
                </c:pt>
                <c:pt idx="9">
                  <c:v>9.0239999999999991</c:v>
                </c:pt>
                <c:pt idx="10">
                  <c:v>9.9639999999999986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A51-4348-9513-E040533EF673}"/>
            </c:ext>
          </c:extLst>
        </c:ser>
        <c:ser>
          <c:idx val="1"/>
          <c:order val="1"/>
          <c:tx>
            <c:v>OS-korrigiert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'OS Gain'!$A$2:$A$12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'OS Gain'!$C$2:$C$12</c:f>
              <c:numCache>
                <c:formatCode>General</c:formatCode>
                <c:ptCount val="1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A51-4348-9513-E040533EF673}"/>
            </c:ext>
          </c:extLst>
        </c:ser>
        <c:ser>
          <c:idx val="2"/>
          <c:order val="2"/>
          <c:tx>
            <c:v>Steigung korrigiert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'OS Gain'!$A$2:$A$12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'OS Gain'!$D$2:$D$12</c:f>
              <c:numCache>
                <c:formatCode>General</c:formatCode>
                <c:ptCount val="1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A51-4348-9513-E040533E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802655"/>
        <c:axId val="2116422943"/>
      </c:scatterChart>
      <c:valAx>
        <c:axId val="203802655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Wahrer Wert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16422943"/>
        <c:crosses val="autoZero"/>
        <c:crossBetween val="midCat"/>
      </c:valAx>
      <c:valAx>
        <c:axId val="2116422943"/>
        <c:scaling>
          <c:orientation val="minMax"/>
          <c:max val="1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Messwert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38026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Korrektur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Messdaten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'OS Gain Stud'!$A$2:$A$12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'OS Gain Stud'!$B$2:$B$12</c:f>
              <c:numCache>
                <c:formatCode>General</c:formatCode>
                <c:ptCount val="11"/>
                <c:pt idx="0">
                  <c:v>-1.105</c:v>
                </c:pt>
                <c:pt idx="1">
                  <c:v>-0.255</c:v>
                </c:pt>
                <c:pt idx="2">
                  <c:v>0.59499999999999997</c:v>
                </c:pt>
                <c:pt idx="3">
                  <c:v>1.4449999999999998</c:v>
                </c:pt>
                <c:pt idx="4">
                  <c:v>2.2949999999999999</c:v>
                </c:pt>
                <c:pt idx="5">
                  <c:v>3.145</c:v>
                </c:pt>
                <c:pt idx="6">
                  <c:v>3.9950000000000001</c:v>
                </c:pt>
                <c:pt idx="7">
                  <c:v>4.8449999999999998</c:v>
                </c:pt>
                <c:pt idx="8">
                  <c:v>5.6950000000000003</c:v>
                </c:pt>
                <c:pt idx="9">
                  <c:v>6.5449999999999999</c:v>
                </c:pt>
                <c:pt idx="10">
                  <c:v>7.3949999999999996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CE3-4195-8563-407C8B3EF2C8}"/>
            </c:ext>
          </c:extLst>
        </c:ser>
        <c:ser>
          <c:idx val="1"/>
          <c:order val="1"/>
          <c:tx>
            <c:v>OS korrigiert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'OS Gain Stud'!$A$2:$A$12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'OS Gain Stud'!$C$2:$C$12</c:f>
              <c:numCache>
                <c:formatCode>General</c:formatCode>
                <c:ptCount val="1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CE3-4195-8563-407C8B3EF2C8}"/>
            </c:ext>
          </c:extLst>
        </c:ser>
        <c:ser>
          <c:idx val="2"/>
          <c:order val="2"/>
          <c:tx>
            <c:v>Steigung korrigiert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'OS Gain Stud'!$A$2:$A$12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'OS Gain Stud'!$D$2:$D$12</c:f>
              <c:numCache>
                <c:formatCode>General</c:formatCode>
                <c:ptCount val="1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CE3-4195-8563-407C8B3EF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309087"/>
        <c:axId val="2112127087"/>
      </c:scatterChart>
      <c:valAx>
        <c:axId val="20373090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12127087"/>
        <c:crosses val="autoZero"/>
        <c:crossBetween val="midCat"/>
      </c:valAx>
      <c:valAx>
        <c:axId val="2112127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3730908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Messdaten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'NL 1'!$A$3:$A$13</c:f>
              <c:numCache>
                <c:formatCode>General</c:formatCode>
                <c:ptCount val="11"/>
                <c:pt idx="0">
                  <c:v>0.4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'NL 1'!$B$3:$B$13</c:f>
              <c:numCache>
                <c:formatCode>General</c:formatCode>
                <c:ptCount val="11"/>
                <c:pt idx="0">
                  <c:v>2.5</c:v>
                </c:pt>
                <c:pt idx="1">
                  <c:v>1</c:v>
                </c:pt>
                <c:pt idx="2">
                  <c:v>0.5</c:v>
                </c:pt>
                <c:pt idx="3">
                  <c:v>0.33333333333333331</c:v>
                </c:pt>
                <c:pt idx="4">
                  <c:v>0.25</c:v>
                </c:pt>
                <c:pt idx="5">
                  <c:v>0.2</c:v>
                </c:pt>
                <c:pt idx="6">
                  <c:v>0.16666666666666666</c:v>
                </c:pt>
                <c:pt idx="7">
                  <c:v>0.14285714285714285</c:v>
                </c:pt>
                <c:pt idx="8">
                  <c:v>0.125</c:v>
                </c:pt>
                <c:pt idx="9">
                  <c:v>0.1111111111111111</c:v>
                </c:pt>
                <c:pt idx="10">
                  <c:v>0.1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DFD-40F8-AAC1-281B87007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725599"/>
        <c:axId val="214451679"/>
      </c:scatterChart>
      <c:valAx>
        <c:axId val="234725599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4451679"/>
        <c:crosses val="autoZero"/>
        <c:crossBetween val="midCat"/>
      </c:valAx>
      <c:valAx>
        <c:axId val="214451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347255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Messwerte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'NL 2'!$A$3:$A$13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'NL 2'!$B$3:$B$13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1.4142135623730951</c:v>
                </c:pt>
                <c:pt idx="3">
                  <c:v>1.7320508075688772</c:v>
                </c:pt>
                <c:pt idx="4">
                  <c:v>2</c:v>
                </c:pt>
                <c:pt idx="5">
                  <c:v>2.2360679774997898</c:v>
                </c:pt>
                <c:pt idx="6">
                  <c:v>2.4494897427831779</c:v>
                </c:pt>
                <c:pt idx="7">
                  <c:v>2.6457513110645907</c:v>
                </c:pt>
                <c:pt idx="8">
                  <c:v>2.8284271247461903</c:v>
                </c:pt>
                <c:pt idx="9">
                  <c:v>3</c:v>
                </c:pt>
                <c:pt idx="10">
                  <c:v>3.1622776601683795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826-4D4E-8AA5-FA4EA3A88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000239"/>
        <c:axId val="109179759"/>
      </c:scatterChart>
      <c:valAx>
        <c:axId val="206000239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9179759"/>
        <c:crosses val="autoZero"/>
        <c:crossBetween val="midCat"/>
      </c:valAx>
      <c:valAx>
        <c:axId val="109179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60002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591671</xdr:colOff>
      <xdr:row>0</xdr:row>
      <xdr:rowOff>125507</xdr:rowOff>
    </xdr:from>
    <xdr:to>
      <xdr:col>11</xdr:col>
      <xdr:colOff>361577</xdr:colOff>
      <xdr:row>23</xdr:row>
      <xdr:rowOff>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B075D714-238F-428C-8C44-3AA532D416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434340</xdr:colOff>
      <xdr:row>0</xdr:row>
      <xdr:rowOff>26670</xdr:rowOff>
    </xdr:from>
    <xdr:to>
      <xdr:col>11</xdr:col>
      <xdr:colOff>80010</xdr:colOff>
      <xdr:row>21</xdr:row>
      <xdr:rowOff>53340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C8BF99E3-75B1-4B91-BB09-EC9FF298D7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49530</xdr:colOff>
      <xdr:row>1</xdr:row>
      <xdr:rowOff>171450</xdr:rowOff>
    </xdr:from>
    <xdr:to>
      <xdr:col>10</xdr:col>
      <xdr:colOff>659130</xdr:colOff>
      <xdr:row>16</xdr:row>
      <xdr:rowOff>171450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ECEEB2F-F9E4-4A07-BA27-422D7655BA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1</xdr:row>
      <xdr:rowOff>41910</xdr:rowOff>
    </xdr:from>
    <xdr:to>
      <xdr:col>8</xdr:col>
      <xdr:colOff>704850</xdr:colOff>
      <xdr:row>16</xdr:row>
      <xdr:rowOff>41910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EF6E1F1-08C1-4342-90D5-28B1A1CC3A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</xdr:colOff>
      <xdr:row>1</xdr:row>
      <xdr:rowOff>57150</xdr:rowOff>
    </xdr:from>
    <xdr:to>
      <xdr:col>9</xdr:col>
      <xdr:colOff>643890</xdr:colOff>
      <xdr:row>16</xdr:row>
      <xdr:rowOff>57150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CED62488-0487-4674-AA05-FFA72D6E00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19D0D-2309-4B41-85CE-3C9C3FEEF6E1}">
  <dimension ref="A1:C31"/>
  <sheetViews>
    <sheetView zoomScale="85" zoomScaleNormal="85" workbookViewId="0">
      <selection activeCell="E27" sqref="E27"/>
    </sheetView>
  </sheetViews>
  <sheetFormatPr baseColWidth="10" defaultRowHeight="14.4" x14ac:dyDescent="0.3"/>
  <cols>
    <col min="4" max="4" width="14.6640625" bestFit="1" customWidth="1"/>
    <col min="6" max="6" width="16.88671875" customWidth="1"/>
  </cols>
  <sheetData>
    <row r="1" spans="1:3" x14ac:dyDescent="0.3">
      <c r="A1" t="s">
        <v>3</v>
      </c>
      <c r="B1" t="s">
        <v>0</v>
      </c>
      <c r="C1" t="s">
        <v>1</v>
      </c>
    </row>
    <row r="2" spans="1:3" x14ac:dyDescent="0.3">
      <c r="A2">
        <f>1</f>
        <v>1</v>
      </c>
      <c r="B2">
        <v>0</v>
      </c>
      <c r="C2">
        <v>-0.31</v>
      </c>
    </row>
    <row r="3" spans="1:3" x14ac:dyDescent="0.3">
      <c r="A3">
        <f>A2+1</f>
        <v>2</v>
      </c>
      <c r="B3">
        <v>0</v>
      </c>
      <c r="C3">
        <v>0.105</v>
      </c>
    </row>
    <row r="4" spans="1:3" x14ac:dyDescent="0.3">
      <c r="A4">
        <f t="shared" ref="A4:A31" si="0">A3+1</f>
        <v>3</v>
      </c>
      <c r="B4">
        <v>0</v>
      </c>
      <c r="C4">
        <v>0.03</v>
      </c>
    </row>
    <row r="5" spans="1:3" x14ac:dyDescent="0.3">
      <c r="A5">
        <f t="shared" si="0"/>
        <v>4</v>
      </c>
      <c r="B5">
        <v>0</v>
      </c>
      <c r="C5">
        <v>0.10100000000000001</v>
      </c>
    </row>
    <row r="6" spans="1:3" x14ac:dyDescent="0.3">
      <c r="A6">
        <f t="shared" si="0"/>
        <v>5</v>
      </c>
      <c r="B6">
        <v>0</v>
      </c>
      <c r="C6">
        <v>2.7E-2</v>
      </c>
    </row>
    <row r="7" spans="1:3" x14ac:dyDescent="0.3">
      <c r="A7">
        <f t="shared" si="0"/>
        <v>6</v>
      </c>
      <c r="B7">
        <v>0</v>
      </c>
      <c r="C7">
        <v>0.12</v>
      </c>
    </row>
    <row r="8" spans="1:3" x14ac:dyDescent="0.3">
      <c r="A8">
        <f t="shared" si="0"/>
        <v>7</v>
      </c>
      <c r="B8">
        <v>0</v>
      </c>
      <c r="C8">
        <v>1E-3</v>
      </c>
    </row>
    <row r="9" spans="1:3" x14ac:dyDescent="0.3">
      <c r="A9">
        <f t="shared" si="0"/>
        <v>8</v>
      </c>
      <c r="B9">
        <v>0</v>
      </c>
      <c r="C9">
        <v>-0.13200000000000001</v>
      </c>
    </row>
    <row r="10" spans="1:3" x14ac:dyDescent="0.3">
      <c r="A10">
        <f t="shared" si="0"/>
        <v>9</v>
      </c>
      <c r="B10">
        <v>0</v>
      </c>
      <c r="C10">
        <v>-0.20799999999999999</v>
      </c>
    </row>
    <row r="11" spans="1:3" x14ac:dyDescent="0.3">
      <c r="A11">
        <f t="shared" si="0"/>
        <v>10</v>
      </c>
      <c r="B11">
        <v>0</v>
      </c>
      <c r="C11">
        <v>0.112</v>
      </c>
    </row>
    <row r="12" spans="1:3" x14ac:dyDescent="0.3">
      <c r="A12">
        <f t="shared" si="0"/>
        <v>11</v>
      </c>
      <c r="B12">
        <v>5</v>
      </c>
      <c r="C12">
        <v>5.0199999999999996</v>
      </c>
    </row>
    <row r="13" spans="1:3" x14ac:dyDescent="0.3">
      <c r="A13">
        <f t="shared" si="0"/>
        <v>12</v>
      </c>
      <c r="B13">
        <v>5</v>
      </c>
      <c r="C13">
        <v>4.79</v>
      </c>
    </row>
    <row r="14" spans="1:3" x14ac:dyDescent="0.3">
      <c r="A14">
        <f t="shared" si="0"/>
        <v>13</v>
      </c>
      <c r="B14">
        <v>5</v>
      </c>
      <c r="C14">
        <v>5.3129999999999997</v>
      </c>
    </row>
    <row r="15" spans="1:3" x14ac:dyDescent="0.3">
      <c r="A15">
        <f t="shared" si="0"/>
        <v>14</v>
      </c>
      <c r="B15">
        <v>5</v>
      </c>
      <c r="C15">
        <v>5.2830000000000004</v>
      </c>
    </row>
    <row r="16" spans="1:3" x14ac:dyDescent="0.3">
      <c r="A16">
        <f t="shared" si="0"/>
        <v>15</v>
      </c>
      <c r="B16">
        <v>5</v>
      </c>
      <c r="C16">
        <v>5.1619999999999999</v>
      </c>
    </row>
    <row r="17" spans="1:3" x14ac:dyDescent="0.3">
      <c r="A17">
        <f t="shared" si="0"/>
        <v>16</v>
      </c>
      <c r="B17">
        <v>5</v>
      </c>
      <c r="C17">
        <v>4.883</v>
      </c>
    </row>
    <row r="18" spans="1:3" x14ac:dyDescent="0.3">
      <c r="A18">
        <f t="shared" si="0"/>
        <v>17</v>
      </c>
      <c r="B18">
        <v>5</v>
      </c>
      <c r="C18">
        <v>5.0010000000000003</v>
      </c>
    </row>
    <row r="19" spans="1:3" x14ac:dyDescent="0.3">
      <c r="A19">
        <f t="shared" si="0"/>
        <v>18</v>
      </c>
      <c r="B19">
        <v>5</v>
      </c>
      <c r="C19">
        <v>5.3250000000000002</v>
      </c>
    </row>
    <row r="20" spans="1:3" x14ac:dyDescent="0.3">
      <c r="A20">
        <f t="shared" si="0"/>
        <v>19</v>
      </c>
      <c r="B20">
        <v>5</v>
      </c>
      <c r="C20">
        <v>5.0309999999999997</v>
      </c>
    </row>
    <row r="21" spans="1:3" x14ac:dyDescent="0.3">
      <c r="A21">
        <f t="shared" si="0"/>
        <v>20</v>
      </c>
      <c r="B21">
        <v>5</v>
      </c>
      <c r="C21">
        <v>5.2530000000000001</v>
      </c>
    </row>
    <row r="22" spans="1:3" x14ac:dyDescent="0.3">
      <c r="A22">
        <f t="shared" si="0"/>
        <v>21</v>
      </c>
      <c r="B22">
        <v>10</v>
      </c>
      <c r="C22">
        <v>10.583</v>
      </c>
    </row>
    <row r="23" spans="1:3" x14ac:dyDescent="0.3">
      <c r="A23">
        <f t="shared" si="0"/>
        <v>22</v>
      </c>
      <c r="B23">
        <v>10</v>
      </c>
      <c r="C23">
        <v>10.352</v>
      </c>
    </row>
    <row r="24" spans="1:3" x14ac:dyDescent="0.3">
      <c r="A24">
        <f t="shared" si="0"/>
        <v>23</v>
      </c>
      <c r="B24">
        <v>10</v>
      </c>
      <c r="C24">
        <v>10.173999999999999</v>
      </c>
    </row>
    <row r="25" spans="1:3" x14ac:dyDescent="0.3">
      <c r="A25">
        <f t="shared" si="0"/>
        <v>24</v>
      </c>
      <c r="B25">
        <v>10</v>
      </c>
      <c r="C25">
        <v>10.035</v>
      </c>
    </row>
    <row r="26" spans="1:3" x14ac:dyDescent="0.3">
      <c r="A26">
        <f t="shared" si="0"/>
        <v>25</v>
      </c>
      <c r="B26">
        <v>10</v>
      </c>
      <c r="C26">
        <v>10.015000000000001</v>
      </c>
    </row>
    <row r="27" spans="1:3" x14ac:dyDescent="0.3">
      <c r="A27">
        <f t="shared" si="0"/>
        <v>26</v>
      </c>
      <c r="B27">
        <v>10</v>
      </c>
      <c r="C27">
        <v>9.8819999999999997</v>
      </c>
    </row>
    <row r="28" spans="1:3" x14ac:dyDescent="0.3">
      <c r="A28">
        <f t="shared" si="0"/>
        <v>27</v>
      </c>
      <c r="B28">
        <v>10</v>
      </c>
      <c r="C28">
        <v>9.91</v>
      </c>
    </row>
    <row r="29" spans="1:3" x14ac:dyDescent="0.3">
      <c r="A29">
        <f t="shared" si="0"/>
        <v>28</v>
      </c>
      <c r="B29">
        <v>10</v>
      </c>
      <c r="C29">
        <v>10.050000000000001</v>
      </c>
    </row>
    <row r="30" spans="1:3" x14ac:dyDescent="0.3">
      <c r="A30">
        <f t="shared" si="0"/>
        <v>29</v>
      </c>
      <c r="B30">
        <v>10</v>
      </c>
      <c r="C30">
        <v>10.012</v>
      </c>
    </row>
    <row r="31" spans="1:3" x14ac:dyDescent="0.3">
      <c r="A31">
        <f t="shared" si="0"/>
        <v>30</v>
      </c>
      <c r="B31">
        <v>10</v>
      </c>
      <c r="C31">
        <v>10.087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EFE80-0B1C-43F9-B037-12D53B501286}">
  <dimension ref="A1:D16"/>
  <sheetViews>
    <sheetView tabSelected="1" workbookViewId="0">
      <selection activeCell="H23" sqref="H23"/>
    </sheetView>
  </sheetViews>
  <sheetFormatPr baseColWidth="10" defaultRowHeight="14.4" x14ac:dyDescent="0.3"/>
  <cols>
    <col min="1" max="1" width="15.5546875" customWidth="1"/>
    <col min="3" max="3" width="14.21875" bestFit="1" customWidth="1"/>
    <col min="4" max="4" width="16.109375" bestFit="1" customWidth="1"/>
  </cols>
  <sheetData>
    <row r="1" spans="1:4" x14ac:dyDescent="0.3">
      <c r="A1" t="s">
        <v>0</v>
      </c>
      <c r="B1" t="s">
        <v>1</v>
      </c>
      <c r="C1" t="s">
        <v>2</v>
      </c>
      <c r="D1" t="s">
        <v>5</v>
      </c>
    </row>
    <row r="2" spans="1:4" x14ac:dyDescent="0.3">
      <c r="A2">
        <v>0</v>
      </c>
      <c r="B2">
        <f>(A2+0.6)*0.94</f>
        <v>0.56399999999999995</v>
      </c>
    </row>
    <row r="3" spans="1:4" x14ac:dyDescent="0.3">
      <c r="A3">
        <v>1</v>
      </c>
      <c r="B3">
        <f t="shared" ref="B3:B12" si="0">(A3+0.6)*0.94</f>
        <v>1.504</v>
      </c>
    </row>
    <row r="4" spans="1:4" x14ac:dyDescent="0.3">
      <c r="A4">
        <v>2</v>
      </c>
      <c r="B4">
        <f t="shared" si="0"/>
        <v>2.444</v>
      </c>
    </row>
    <row r="5" spans="1:4" x14ac:dyDescent="0.3">
      <c r="A5">
        <v>3</v>
      </c>
      <c r="B5">
        <f t="shared" si="0"/>
        <v>3.3839999999999999</v>
      </c>
    </row>
    <row r="6" spans="1:4" x14ac:dyDescent="0.3">
      <c r="A6">
        <v>4</v>
      </c>
      <c r="B6">
        <f t="shared" si="0"/>
        <v>4.3239999999999998</v>
      </c>
    </row>
    <row r="7" spans="1:4" x14ac:dyDescent="0.3">
      <c r="A7">
        <v>5</v>
      </c>
      <c r="B7">
        <f t="shared" si="0"/>
        <v>5.2639999999999993</v>
      </c>
    </row>
    <row r="8" spans="1:4" x14ac:dyDescent="0.3">
      <c r="A8">
        <v>6</v>
      </c>
      <c r="B8">
        <f t="shared" si="0"/>
        <v>6.2039999999999997</v>
      </c>
    </row>
    <row r="9" spans="1:4" x14ac:dyDescent="0.3">
      <c r="A9">
        <v>7</v>
      </c>
      <c r="B9">
        <f t="shared" si="0"/>
        <v>7.1439999999999992</v>
      </c>
    </row>
    <row r="10" spans="1:4" x14ac:dyDescent="0.3">
      <c r="A10">
        <v>8</v>
      </c>
      <c r="B10">
        <f t="shared" si="0"/>
        <v>8.0839999999999996</v>
      </c>
    </row>
    <row r="11" spans="1:4" x14ac:dyDescent="0.3">
      <c r="A11">
        <v>9</v>
      </c>
      <c r="B11">
        <f t="shared" si="0"/>
        <v>9.0239999999999991</v>
      </c>
    </row>
    <row r="12" spans="1:4" x14ac:dyDescent="0.3">
      <c r="A12">
        <v>10</v>
      </c>
      <c r="B12">
        <f t="shared" si="0"/>
        <v>9.9639999999999986</v>
      </c>
    </row>
    <row r="14" spans="1:4" x14ac:dyDescent="0.3">
      <c r="A14" t="s">
        <v>4</v>
      </c>
    </row>
    <row r="15" spans="1:4" x14ac:dyDescent="0.3">
      <c r="A15" t="s">
        <v>7</v>
      </c>
    </row>
    <row r="16" spans="1:4" x14ac:dyDescent="0.3">
      <c r="A16" t="s">
        <v>6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1D138-71C9-45E0-AAB3-F5524B45F2EF}">
  <dimension ref="A1:D16"/>
  <sheetViews>
    <sheetView workbookViewId="0">
      <selection activeCell="C2" sqref="C2"/>
    </sheetView>
  </sheetViews>
  <sheetFormatPr baseColWidth="10" defaultRowHeight="14.4" x14ac:dyDescent="0.3"/>
  <cols>
    <col min="1" max="1" width="17.88671875" customWidth="1"/>
    <col min="3" max="3" width="14.21875" bestFit="1" customWidth="1"/>
    <col min="4" max="4" width="16.109375" bestFit="1" customWidth="1"/>
  </cols>
  <sheetData>
    <row r="1" spans="1:4" x14ac:dyDescent="0.3">
      <c r="A1" t="s">
        <v>0</v>
      </c>
      <c r="B1" t="s">
        <v>1</v>
      </c>
      <c r="C1" t="s">
        <v>2</v>
      </c>
      <c r="D1" t="s">
        <v>5</v>
      </c>
    </row>
    <row r="2" spans="1:4" x14ac:dyDescent="0.3">
      <c r="A2">
        <v>0</v>
      </c>
      <c r="B2">
        <f>(A2-1.3)*0.85</f>
        <v>-1.105</v>
      </c>
    </row>
    <row r="3" spans="1:4" x14ac:dyDescent="0.3">
      <c r="A3">
        <v>1</v>
      </c>
      <c r="B3">
        <f t="shared" ref="B3:B12" si="0">(A3-1.3)*0.85</f>
        <v>-0.255</v>
      </c>
    </row>
    <row r="4" spans="1:4" x14ac:dyDescent="0.3">
      <c r="A4">
        <v>2</v>
      </c>
      <c r="B4">
        <f t="shared" si="0"/>
        <v>0.59499999999999997</v>
      </c>
    </row>
    <row r="5" spans="1:4" x14ac:dyDescent="0.3">
      <c r="A5">
        <v>3</v>
      </c>
      <c r="B5">
        <f t="shared" si="0"/>
        <v>1.4449999999999998</v>
      </c>
    </row>
    <row r="6" spans="1:4" x14ac:dyDescent="0.3">
      <c r="A6">
        <v>4</v>
      </c>
      <c r="B6">
        <f t="shared" si="0"/>
        <v>2.2949999999999999</v>
      </c>
    </row>
    <row r="7" spans="1:4" x14ac:dyDescent="0.3">
      <c r="A7">
        <v>5</v>
      </c>
      <c r="B7">
        <f t="shared" si="0"/>
        <v>3.145</v>
      </c>
    </row>
    <row r="8" spans="1:4" x14ac:dyDescent="0.3">
      <c r="A8">
        <v>6</v>
      </c>
      <c r="B8">
        <f t="shared" si="0"/>
        <v>3.9950000000000001</v>
      </c>
    </row>
    <row r="9" spans="1:4" x14ac:dyDescent="0.3">
      <c r="A9">
        <v>7</v>
      </c>
      <c r="B9">
        <f t="shared" si="0"/>
        <v>4.8449999999999998</v>
      </c>
    </row>
    <row r="10" spans="1:4" x14ac:dyDescent="0.3">
      <c r="A10">
        <v>8</v>
      </c>
      <c r="B10">
        <f t="shared" si="0"/>
        <v>5.6950000000000003</v>
      </c>
    </row>
    <row r="11" spans="1:4" x14ac:dyDescent="0.3">
      <c r="A11">
        <v>9</v>
      </c>
      <c r="B11">
        <f t="shared" si="0"/>
        <v>6.5449999999999999</v>
      </c>
    </row>
    <row r="12" spans="1:4" x14ac:dyDescent="0.3">
      <c r="A12">
        <v>10</v>
      </c>
      <c r="B12">
        <f t="shared" si="0"/>
        <v>7.3949999999999996</v>
      </c>
    </row>
    <row r="13" spans="1:4" ht="15" thickBot="1" x14ac:dyDescent="0.35"/>
    <row r="14" spans="1:4" x14ac:dyDescent="0.3">
      <c r="A14" t="s">
        <v>4</v>
      </c>
      <c r="B14" s="1"/>
    </row>
    <row r="15" spans="1:4" x14ac:dyDescent="0.3">
      <c r="A15" t="s">
        <v>7</v>
      </c>
      <c r="B15" s="2"/>
    </row>
    <row r="16" spans="1:4" ht="15" thickBot="1" x14ac:dyDescent="0.35">
      <c r="A16" t="s">
        <v>6</v>
      </c>
      <c r="B16" s="3"/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920BA-496F-465C-8968-5312602AC181}">
  <dimension ref="A2:B13"/>
  <sheetViews>
    <sheetView workbookViewId="0">
      <selection activeCell="A2" sqref="A2:B13"/>
    </sheetView>
  </sheetViews>
  <sheetFormatPr baseColWidth="10" defaultRowHeight="14.4" x14ac:dyDescent="0.3"/>
  <sheetData>
    <row r="2" spans="1:2" x14ac:dyDescent="0.3">
      <c r="A2" t="s">
        <v>0</v>
      </c>
      <c r="B2" t="s">
        <v>1</v>
      </c>
    </row>
    <row r="3" spans="1:2" x14ac:dyDescent="0.3">
      <c r="A3">
        <v>0.4</v>
      </c>
      <c r="B3">
        <f>1/A3</f>
        <v>2.5</v>
      </c>
    </row>
    <row r="4" spans="1:2" x14ac:dyDescent="0.3">
      <c r="A4">
        <v>1</v>
      </c>
      <c r="B4">
        <f>1/A4</f>
        <v>1</v>
      </c>
    </row>
    <row r="5" spans="1:2" x14ac:dyDescent="0.3">
      <c r="A5">
        <v>2</v>
      </c>
      <c r="B5">
        <f t="shared" ref="B5:B13" si="0">1/A5</f>
        <v>0.5</v>
      </c>
    </row>
    <row r="6" spans="1:2" x14ac:dyDescent="0.3">
      <c r="A6">
        <v>3</v>
      </c>
      <c r="B6">
        <f t="shared" si="0"/>
        <v>0.33333333333333331</v>
      </c>
    </row>
    <row r="7" spans="1:2" x14ac:dyDescent="0.3">
      <c r="A7">
        <v>4</v>
      </c>
      <c r="B7">
        <f t="shared" si="0"/>
        <v>0.25</v>
      </c>
    </row>
    <row r="8" spans="1:2" x14ac:dyDescent="0.3">
      <c r="A8">
        <v>5</v>
      </c>
      <c r="B8">
        <f t="shared" si="0"/>
        <v>0.2</v>
      </c>
    </row>
    <row r="9" spans="1:2" x14ac:dyDescent="0.3">
      <c r="A9">
        <v>6</v>
      </c>
      <c r="B9">
        <f t="shared" si="0"/>
        <v>0.16666666666666666</v>
      </c>
    </row>
    <row r="10" spans="1:2" x14ac:dyDescent="0.3">
      <c r="A10">
        <v>7</v>
      </c>
      <c r="B10">
        <f t="shared" si="0"/>
        <v>0.14285714285714285</v>
      </c>
    </row>
    <row r="11" spans="1:2" x14ac:dyDescent="0.3">
      <c r="A11">
        <v>8</v>
      </c>
      <c r="B11">
        <f t="shared" si="0"/>
        <v>0.125</v>
      </c>
    </row>
    <row r="12" spans="1:2" x14ac:dyDescent="0.3">
      <c r="A12">
        <v>9</v>
      </c>
      <c r="B12">
        <f t="shared" si="0"/>
        <v>0.1111111111111111</v>
      </c>
    </row>
    <row r="13" spans="1:2" x14ac:dyDescent="0.3">
      <c r="A13">
        <v>10</v>
      </c>
      <c r="B13">
        <f t="shared" si="0"/>
        <v>0.1</v>
      </c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1F68C-01D4-4FB3-BF78-C1B160B8769C}">
  <dimension ref="A2:B13"/>
  <sheetViews>
    <sheetView workbookViewId="0">
      <selection activeCell="C17" sqref="C17"/>
    </sheetView>
  </sheetViews>
  <sheetFormatPr baseColWidth="10" defaultRowHeight="14.4" x14ac:dyDescent="0.3"/>
  <sheetData>
    <row r="2" spans="1:2" x14ac:dyDescent="0.3">
      <c r="A2" t="s">
        <v>0</v>
      </c>
      <c r="B2" t="s">
        <v>1</v>
      </c>
    </row>
    <row r="3" spans="1:2" x14ac:dyDescent="0.3">
      <c r="A3">
        <v>0</v>
      </c>
      <c r="B3">
        <f>SQRT(A3)</f>
        <v>0</v>
      </c>
    </row>
    <row r="4" spans="1:2" x14ac:dyDescent="0.3">
      <c r="A4">
        <v>1</v>
      </c>
      <c r="B4">
        <f t="shared" ref="B4:B13" si="0">SQRT(A4)</f>
        <v>1</v>
      </c>
    </row>
    <row r="5" spans="1:2" x14ac:dyDescent="0.3">
      <c r="A5">
        <v>2</v>
      </c>
      <c r="B5">
        <f t="shared" si="0"/>
        <v>1.4142135623730951</v>
      </c>
    </row>
    <row r="6" spans="1:2" x14ac:dyDescent="0.3">
      <c r="A6">
        <v>3</v>
      </c>
      <c r="B6">
        <f t="shared" si="0"/>
        <v>1.7320508075688772</v>
      </c>
    </row>
    <row r="7" spans="1:2" x14ac:dyDescent="0.3">
      <c r="A7">
        <v>4</v>
      </c>
      <c r="B7">
        <f t="shared" si="0"/>
        <v>2</v>
      </c>
    </row>
    <row r="8" spans="1:2" x14ac:dyDescent="0.3">
      <c r="A8">
        <v>5</v>
      </c>
      <c r="B8">
        <f t="shared" si="0"/>
        <v>2.2360679774997898</v>
      </c>
    </row>
    <row r="9" spans="1:2" x14ac:dyDescent="0.3">
      <c r="A9">
        <v>6</v>
      </c>
      <c r="B9">
        <f t="shared" si="0"/>
        <v>2.4494897427831779</v>
      </c>
    </row>
    <row r="10" spans="1:2" x14ac:dyDescent="0.3">
      <c r="A10">
        <v>7</v>
      </c>
      <c r="B10">
        <f t="shared" si="0"/>
        <v>2.6457513110645907</v>
      </c>
    </row>
    <row r="11" spans="1:2" x14ac:dyDescent="0.3">
      <c r="A11">
        <v>8</v>
      </c>
      <c r="B11">
        <f t="shared" si="0"/>
        <v>2.8284271247461903</v>
      </c>
    </row>
    <row r="12" spans="1:2" x14ac:dyDescent="0.3">
      <c r="A12">
        <v>9</v>
      </c>
      <c r="B12">
        <f t="shared" si="0"/>
        <v>3</v>
      </c>
    </row>
    <row r="13" spans="1:2" x14ac:dyDescent="0.3">
      <c r="A13">
        <v>10</v>
      </c>
      <c r="B13">
        <f t="shared" si="0"/>
        <v>3.1622776601683795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Stochastik</vt:lpstr>
      <vt:lpstr>OS Gain</vt:lpstr>
      <vt:lpstr>OS Gain Stud</vt:lpstr>
      <vt:lpstr>NL 1</vt:lpstr>
      <vt:lpstr>NL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Dr. Glasmachers, Holger</dc:creator>
  <cp:lastModifiedBy>Prof. Dr. Glasmachers, Holger</cp:lastModifiedBy>
  <dcterms:created xsi:type="dcterms:W3CDTF">2021-04-12T07:01:08Z</dcterms:created>
  <dcterms:modified xsi:type="dcterms:W3CDTF">2021-04-12T07:33:13Z</dcterms:modified>
</cp:coreProperties>
</file>